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Titles" localSheetId="1">'F5'!$1:$3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G33" i="1" l="1"/>
  <c r="G35" i="1"/>
  <c r="G36" i="1"/>
  <c r="G31" i="1"/>
  <c r="G10" i="1"/>
  <c r="G11" i="1"/>
  <c r="G9" i="1"/>
  <c r="E34" i="1" l="1"/>
  <c r="F34" i="1"/>
  <c r="G34" i="1" s="1"/>
  <c r="D34" i="1"/>
  <c r="C36" i="1"/>
  <c r="C34" i="1" s="1"/>
  <c r="C10" i="1"/>
  <c r="C11" i="1"/>
  <c r="C9" i="1"/>
  <c r="G12" i="1" l="1"/>
  <c r="G14" i="1"/>
  <c r="G15" i="1"/>
  <c r="G16" i="1"/>
  <c r="G17" i="1"/>
  <c r="G18" i="1"/>
  <c r="G19" i="1"/>
  <c r="G20" i="1"/>
  <c r="G21" i="1"/>
  <c r="G22" i="1"/>
  <c r="G23" i="1"/>
  <c r="G24" i="1"/>
  <c r="G26" i="1"/>
  <c r="G27" i="1"/>
  <c r="G28" i="1"/>
  <c r="G29" i="1"/>
  <c r="G42" i="1"/>
  <c r="G43" i="1"/>
  <c r="G44" i="1"/>
  <c r="G45" i="1"/>
  <c r="G46" i="1"/>
  <c r="G47" i="1"/>
  <c r="G48" i="1"/>
  <c r="G49" i="1"/>
  <c r="G51" i="1"/>
  <c r="G52" i="1"/>
  <c r="G53" i="1"/>
  <c r="G54" i="1"/>
  <c r="G56" i="1"/>
  <c r="G57" i="1"/>
  <c r="G58" i="1"/>
  <c r="G59" i="1"/>
  <c r="G63" i="1"/>
  <c r="G67" i="1"/>
  <c r="G68" i="1"/>
  <c r="G69" i="1"/>
  <c r="G70" i="1" s="1"/>
  <c r="G7" i="1" l="1"/>
  <c r="G8" i="1"/>
  <c r="C12" i="1" l="1"/>
  <c r="F70" i="1" l="1"/>
  <c r="E70" i="1"/>
  <c r="D70" i="1"/>
  <c r="C70" i="1"/>
  <c r="B70" i="1"/>
  <c r="F62" i="1"/>
  <c r="E62" i="1"/>
  <c r="D62" i="1"/>
  <c r="G62" i="1" s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C31" i="1"/>
  <c r="F32" i="1"/>
  <c r="E32" i="1"/>
  <c r="B32" i="1"/>
  <c r="F25" i="1"/>
  <c r="E25" i="1"/>
  <c r="C25" i="1"/>
  <c r="B25" i="1"/>
  <c r="B37" i="1" s="1"/>
  <c r="F13" i="1"/>
  <c r="E13" i="1"/>
  <c r="D13" i="1"/>
  <c r="G13" i="1" s="1"/>
  <c r="C13" i="1"/>
  <c r="B13" i="1"/>
  <c r="G6" i="1"/>
  <c r="G32" i="1" l="1"/>
  <c r="E60" i="1"/>
  <c r="G50" i="1"/>
  <c r="B60" i="1"/>
  <c r="F60" i="1"/>
  <c r="G55" i="1"/>
  <c r="F37" i="1"/>
  <c r="F65" i="1" s="1"/>
  <c r="E37" i="1"/>
  <c r="E65" i="1" s="1"/>
  <c r="G41" i="1"/>
  <c r="D37" i="1"/>
  <c r="C32" i="1"/>
  <c r="C37" i="1" s="1"/>
  <c r="B65" i="1"/>
  <c r="G25" i="1"/>
  <c r="G37" i="1" s="1"/>
  <c r="C60" i="1"/>
  <c r="D60" i="1"/>
  <c r="G60" i="1" s="1"/>
  <c r="C65" i="1" l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<sst xmlns="http://schemas.openxmlformats.org/spreadsheetml/2006/main" count="73" uniqueCount="73">
  <si>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</si>
  <si>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</si>
  <si>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</si>
  <si>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</si>
  <si>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</si>
  <si>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</si>
  <si>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</si>
  <si>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</si>
  <si>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</si>
  <si>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</si>
  <si>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</si>
  <si>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</si>
  <si>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</si>
  <si>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</si>
  <si>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</si>
  <si>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</si>
  <si>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</si>
  <si>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</si>
  <si>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</si>
  <si>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</si>
  <si>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</si>
  <si>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</si>
  <si>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</si>
  <si>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</si>
  <si>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</si>
  <si>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</si>
  <si>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</si>
  <si>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</si>
  <si>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</si>
  <si>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</si>
  <si>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</si>
  <si>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</si>
  <si>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</si>
  <si>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</si>
  <si>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</si>
  <si>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</si>
  <si>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</si>
  <si>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</si>
  <si>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</si>
  <si>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</si>
  <si>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</si>
  <si>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</si>
  <si>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</si>
  <si>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</si>
  <si>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</si>
  <si>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</si>
  <si>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</si>
  <si>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</si>
  <si>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</si>
  <si>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</si>
  <si>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</si>
  <si>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</si>
  <si>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</si>
  <si>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</si>
  <si>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</si>
  <si>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</si>
  <si>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</si>
  <si>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</si>
  <si>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</si>
  <si>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</si>
  <si>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</si>
  <si>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</si>
  <si>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</si>
  <si>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</si>
  <si>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</si>
  <si>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</si>
  <si>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</si>
  <si>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</si>
  <si>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</si>
  <si>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</si>
  <si>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</si>
  <si>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Bajo protesta de decir verdad declaramos que los Estados Financieros y sus notas, son razonablemente correctos y son responsabilidad del emisor.</t>
  </si>
  <si>
    <t>SISTEMA PARA EL DESARROLLO INTEGRAL DE LA FAMILIA EN EL MUNICIPIO DE LEÓN, GTO.
Estado Analítico de Ingresos Detallado - LDF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</si>
</sst>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6" fillId="0" borderId="0" xfId="2" applyFont="1" applyAlignment="1" applyProtection="1">
      <alignment vertical="top"/>
    </xf>
    <xf numFmtId="0" fontId="6" fillId="0" borderId="0" xfId="2" applyFont="1" applyAlignment="1" applyProtection="1">
      <alignment vertical="top" wrapText="1"/>
    </xf>
    <xf numFmtId="4" fontId="6" fillId="0" borderId="0" xfId="2" applyNumberFormat="1" applyFont="1" applyAlignment="1" applyProtection="1">
      <alignment vertical="top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 wrapText="1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4" fontId="2" fillId="0" borderId="7" xfId="0" applyNumberFormat="1" applyFont="1" applyBorder="1"/>
    <xf numFmtId="4" fontId="2" fillId="0" borderId="6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="145" zoomScaleNormal="145" workbookViewId="0">
      <selection activeCell="A8" sqref="A8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36" t="s">
        <v>72</v>
      </c>
      <c r="B1" s="37"/>
      <c r="C1" s="37"/>
      <c r="D1" s="37"/>
      <c r="E1" s="37"/>
      <c r="F1" s="37"/>
      <c r="G1" s="38"/>
    </row>
    <row r="2" spans="1:7" x14ac:dyDescent="0.2">
      <c r="A2" s="2"/>
      <c r="B2" s="39" t="s">
        <v>0</v>
      </c>
      <c r="C2" s="39"/>
      <c r="D2" s="39"/>
      <c r="E2" s="39"/>
      <c r="F2" s="3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D6-E6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14" si="0">D7-E7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>
        <v>5221292</v>
      </c>
      <c r="C9" s="10">
        <f>D9-B9</f>
        <v>38412</v>
      </c>
      <c r="D9" s="10">
        <v>5259704</v>
      </c>
      <c r="E9" s="10">
        <v>3777184.7</v>
      </c>
      <c r="F9" s="10">
        <v>3777184.7</v>
      </c>
      <c r="G9" s="10">
        <f>F9-B9</f>
        <v>-1444107.2999999998</v>
      </c>
    </row>
    <row r="10" spans="1:7" x14ac:dyDescent="0.2">
      <c r="A10" s="11" t="s">
        <v>13</v>
      </c>
      <c r="B10" s="10">
        <v>5370599</v>
      </c>
      <c r="C10" s="10">
        <f t="shared" ref="C10:C11" si="1">D10-B10</f>
        <v>0</v>
      </c>
      <c r="D10" s="10">
        <v>5370599</v>
      </c>
      <c r="E10" s="10">
        <v>2988397.12</v>
      </c>
      <c r="F10" s="10">
        <v>2988397.12</v>
      </c>
      <c r="G10" s="10">
        <f t="shared" ref="G10:G11" si="2">F10-B10</f>
        <v>-2382201.88</v>
      </c>
    </row>
    <row r="11" spans="1:7" x14ac:dyDescent="0.2">
      <c r="A11" s="11" t="s">
        <v>14</v>
      </c>
      <c r="B11" s="10">
        <v>4398824</v>
      </c>
      <c r="C11" s="10">
        <f t="shared" si="1"/>
        <v>1793665.3899999997</v>
      </c>
      <c r="D11" s="10">
        <v>6192489.3899999997</v>
      </c>
      <c r="E11" s="10">
        <v>2699563.49</v>
      </c>
      <c r="F11" s="10">
        <v>2699563.49</v>
      </c>
      <c r="G11" s="10">
        <f t="shared" si="2"/>
        <v>-1699260.5099999998</v>
      </c>
    </row>
    <row r="12" spans="1:7" x14ac:dyDescent="0.2">
      <c r="A12" s="11" t="s">
        <v>15</v>
      </c>
      <c r="B12" s="10"/>
      <c r="C12" s="10">
        <f t="shared" ref="C12" si="3">D12-B12</f>
        <v>0</v>
      </c>
      <c r="D12" s="10"/>
      <c r="E12" s="10"/>
      <c r="F12" s="10"/>
      <c r="G12" s="10">
        <f t="shared" si="0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4">SUM(C14:C24)</f>
        <v>0</v>
      </c>
      <c r="D13" s="10">
        <f t="shared" si="4"/>
        <v>0</v>
      </c>
      <c r="E13" s="10">
        <f t="shared" si="4"/>
        <v>0</v>
      </c>
      <c r="F13" s="10">
        <f t="shared" si="4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ref="G15:G69" si="5">D15-E15</f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5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5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5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5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5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5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5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5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5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6">SUM(C26:C30)</f>
        <v>0</v>
      </c>
      <c r="D25" s="10"/>
      <c r="E25" s="10">
        <f t="shared" si="6"/>
        <v>0</v>
      </c>
      <c r="F25" s="10">
        <f t="shared" si="6"/>
        <v>0</v>
      </c>
      <c r="G25" s="10">
        <f t="shared" si="5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5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E30" s="10"/>
      <c r="F30" s="10"/>
      <c r="G30" s="10"/>
    </row>
    <row r="31" spans="1:7" x14ac:dyDescent="0.2">
      <c r="A31" s="11" t="s">
        <v>34</v>
      </c>
      <c r="B31" s="10">
        <v>78337944</v>
      </c>
      <c r="C31" s="10">
        <f>D31-B31</f>
        <v>20000000</v>
      </c>
      <c r="D31" s="10">
        <v>98337944</v>
      </c>
      <c r="E31" s="10">
        <v>80837176</v>
      </c>
      <c r="F31" s="10">
        <v>72086791.730000004</v>
      </c>
      <c r="G31" s="10">
        <f t="shared" ref="G31:G36" si="7">F31-B31</f>
        <v>-6251152.2699999958</v>
      </c>
    </row>
    <row r="32" spans="1:7" x14ac:dyDescent="0.2">
      <c r="A32" s="11" t="s">
        <v>35</v>
      </c>
      <c r="B32" s="10">
        <f>SUM(B33)</f>
        <v>0</v>
      </c>
      <c r="C32" s="10">
        <f t="shared" ref="C32" si="8">D32-B32</f>
        <v>6341884.9800000004</v>
      </c>
      <c r="D32" s="10">
        <v>6341884.9800000004</v>
      </c>
      <c r="E32" s="10">
        <f t="shared" ref="E32:F32" si="9">SUM(E33)</f>
        <v>6458393.5999999996</v>
      </c>
      <c r="F32" s="10">
        <f t="shared" si="9"/>
        <v>6398393.0599999996</v>
      </c>
      <c r="G32" s="10">
        <f t="shared" si="7"/>
        <v>6398393.0599999996</v>
      </c>
    </row>
    <row r="33" spans="1:7" x14ac:dyDescent="0.2">
      <c r="A33" s="12" t="s">
        <v>36</v>
      </c>
      <c r="B33" s="10">
        <v>0</v>
      </c>
      <c r="C33" s="10">
        <v>1239820.98</v>
      </c>
      <c r="D33" s="10">
        <v>6341884.9800000004</v>
      </c>
      <c r="E33" s="10">
        <v>6458393.5999999996</v>
      </c>
      <c r="F33" s="10">
        <v>6398393.0599999996</v>
      </c>
      <c r="G33" s="10">
        <f t="shared" si="7"/>
        <v>6398393.0599999996</v>
      </c>
    </row>
    <row r="34" spans="1:7" x14ac:dyDescent="0.2">
      <c r="A34" s="11" t="s">
        <v>37</v>
      </c>
      <c r="B34" s="35"/>
      <c r="C34" s="34">
        <f t="shared" ref="C34:D34" si="10">C35+C36</f>
        <v>3684459.82</v>
      </c>
      <c r="D34" s="34">
        <f t="shared" si="10"/>
        <v>3684459.82</v>
      </c>
      <c r="E34" s="34">
        <f t="shared" ref="E34" si="11">E35+E36</f>
        <v>670021.76</v>
      </c>
      <c r="F34" s="34">
        <f t="shared" ref="F34" si="12">F35+F36</f>
        <v>670021.76</v>
      </c>
      <c r="G34" s="10">
        <f t="shared" si="7"/>
        <v>670021.76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7"/>
        <v>0</v>
      </c>
    </row>
    <row r="36" spans="1:7" x14ac:dyDescent="0.2">
      <c r="A36" s="12" t="s">
        <v>39</v>
      </c>
      <c r="C36" s="10">
        <f>D36-B36</f>
        <v>3684459.82</v>
      </c>
      <c r="D36" s="10">
        <v>3684459.82</v>
      </c>
      <c r="E36" s="10">
        <v>670021.76</v>
      </c>
      <c r="F36" s="10">
        <v>670021.76</v>
      </c>
      <c r="G36" s="10">
        <f t="shared" si="7"/>
        <v>670021.76</v>
      </c>
    </row>
    <row r="37" spans="1:7" x14ac:dyDescent="0.2">
      <c r="A37" s="9" t="s">
        <v>40</v>
      </c>
      <c r="B37" s="13">
        <f>SUM(B6:B13)+B25+B31+B32+B34</f>
        <v>93328659</v>
      </c>
      <c r="C37" s="13">
        <f>SUM(C6:C13)+C25+C31+C32+C34</f>
        <v>31858422.190000001</v>
      </c>
      <c r="D37" s="13">
        <f>SUM(D6:D13)+D25+D31+D32+D34</f>
        <v>125187081.19</v>
      </c>
      <c r="E37" s="13">
        <f t="shared" ref="E37:F37" si="13">SUM(E6:E13)+E25+E31+E32+E34</f>
        <v>97430736.670000002</v>
      </c>
      <c r="F37" s="13">
        <f t="shared" si="13"/>
        <v>88620351.860000014</v>
      </c>
      <c r="G37" s="13">
        <f>SUM(G6:G13)+G25+G31+G32+G34</f>
        <v>-4708307.1399999959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14">SUM(C42:C49)</f>
        <v>0</v>
      </c>
      <c r="D41" s="10">
        <f t="shared" si="14"/>
        <v>0</v>
      </c>
      <c r="E41" s="10">
        <f t="shared" si="14"/>
        <v>0</v>
      </c>
      <c r="F41" s="10">
        <f t="shared" si="14"/>
        <v>0</v>
      </c>
      <c r="G41" s="10">
        <f t="shared" si="5"/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5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5"/>
        <v>0</v>
      </c>
    </row>
    <row r="44" spans="1:7" x14ac:dyDescent="0.2">
      <c r="A44" s="12" t="s">
        <v>46</v>
      </c>
      <c r="B44" s="10"/>
      <c r="C44" s="10">
        <v>0</v>
      </c>
      <c r="D44" s="10">
        <v>0</v>
      </c>
      <c r="E44" s="10">
        <v>0</v>
      </c>
      <c r="F44" s="10">
        <v>0</v>
      </c>
      <c r="G44" s="10">
        <f t="shared" si="5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5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5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5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5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5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15">SUM(C51:C54)</f>
        <v>0</v>
      </c>
      <c r="D50" s="10">
        <f t="shared" si="15"/>
        <v>0</v>
      </c>
      <c r="E50" s="10">
        <f t="shared" si="15"/>
        <v>0</v>
      </c>
      <c r="F50" s="10">
        <f t="shared" si="15"/>
        <v>0</v>
      </c>
      <c r="G50" s="10">
        <f t="shared" si="5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5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5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5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5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5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5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5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5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5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17">SUM(C63)</f>
        <v>0</v>
      </c>
      <c r="D62" s="13">
        <f t="shared" si="17"/>
        <v>0</v>
      </c>
      <c r="E62" s="13">
        <f t="shared" si="17"/>
        <v>0</v>
      </c>
      <c r="F62" s="13">
        <f t="shared" si="17"/>
        <v>0</v>
      </c>
      <c r="G62" s="13">
        <f t="shared" si="5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5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93328659</v>
      </c>
      <c r="C65" s="13">
        <f>C37+C60+C62</f>
        <v>31858422.190000001</v>
      </c>
      <c r="D65" s="13">
        <f>D37+D60+D62</f>
        <v>125187081.19</v>
      </c>
      <c r="E65" s="13">
        <f>E37+E60+E62</f>
        <v>97430736.670000002</v>
      </c>
      <c r="F65" s="13">
        <f>F37+F60+F62</f>
        <v>88620351.860000014</v>
      </c>
      <c r="G65" s="13">
        <f t="shared" ref="G65" si="18">F65-B65</f>
        <v>-4708307.1399999857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5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5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5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19">C68+C69</f>
        <v>0</v>
      </c>
      <c r="D70" s="13">
        <f t="shared" si="19"/>
        <v>0</v>
      </c>
      <c r="E70" s="13">
        <f t="shared" si="19"/>
        <v>0</v>
      </c>
      <c r="F70" s="13">
        <f t="shared" si="19"/>
        <v>0</v>
      </c>
      <c r="G70" s="13">
        <f t="shared" si="19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4" spans="1:7" x14ac:dyDescent="0.2">
      <c r="A74" s="23" t="s">
        <v>71</v>
      </c>
      <c r="B74" s="24"/>
      <c r="C74" s="24"/>
      <c r="D74" s="25"/>
    </row>
    <row r="75" spans="1:7" x14ac:dyDescent="0.2">
      <c r="A75" s="26"/>
      <c r="B75" s="27"/>
      <c r="C75" s="27"/>
      <c r="D75" s="28"/>
    </row>
    <row r="76" spans="1:7" x14ac:dyDescent="0.2">
      <c r="A76" s="27"/>
      <c r="B76" s="29"/>
      <c r="C76" s="27"/>
      <c r="D76" s="27"/>
    </row>
    <row r="77" spans="1:7" x14ac:dyDescent="0.2">
      <c r="A77" s="26"/>
      <c r="B77" s="27"/>
      <c r="C77" s="27"/>
      <c r="D77" s="27"/>
    </row>
    <row r="78" spans="1:7" x14ac:dyDescent="0.2">
      <c r="A78" s="27"/>
      <c r="C78" s="26"/>
      <c r="D78" s="30"/>
    </row>
    <row r="79" spans="1:7" x14ac:dyDescent="0.2">
      <c r="A79" s="31"/>
      <c r="C79" s="32"/>
      <c r="D79" s="33"/>
    </row>
  </sheetData>
  <protectedRanges>
    <protectedRange sqref="A78:A79 C74:D79 A74:B77" name="Rango1"/>
  </protectedRanges>
  <autoFilter ref="A3:G71"/>
  <mergeCells count="2">
    <mergeCell ref="A1:G1"/>
    <mergeCell ref="B2:F2"/>
  </mergeCells>
  <pageMargins left="0.6692913385826772" right="0.23622047244094491" top="0.47244094488188981" bottom="1.66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2017-10-19T15:15:48Z</cp:lastPrinted>
  <dcterms:created xsi:type="dcterms:W3CDTF">2017-01-11T17:22:08Z</dcterms:created>
  <dcterms:modified xsi:type="dcterms:W3CDTF">2017-10-19T15:16:29Z</dcterms:modified>
</cp:coreProperties>
</file>